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K:\Afbeeldingen\werk 1\"/>
    </mc:Choice>
  </mc:AlternateContent>
  <bookViews>
    <workbookView xWindow="0" yWindow="0" windowWidth="28800" windowHeight="12210"/>
  </bookViews>
  <sheets>
    <sheet name="Index berekening"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C19" i="1"/>
  <c r="E18" i="1"/>
  <c r="E17" i="1"/>
  <c r="E19" i="1" s="1"/>
  <c r="D9" i="1"/>
  <c r="F9" i="1" s="1"/>
  <c r="D8" i="1"/>
  <c r="F8" i="1" s="1"/>
  <c r="D7" i="1"/>
  <c r="F7" i="1" s="1"/>
  <c r="D11" i="1" l="1"/>
  <c r="F11" i="1" s="1"/>
  <c r="F13" i="1" s="1"/>
  <c r="C13" i="1" s="1"/>
</calcChain>
</file>

<file path=xl/comments1.xml><?xml version="1.0" encoding="utf-8"?>
<comments xmlns="http://schemas.openxmlformats.org/spreadsheetml/2006/main">
  <authors>
    <author>Henk de Jong</author>
  </authors>
  <commentList>
    <comment ref="B3" authorId="0" shapeId="0">
      <text>
        <r>
          <rPr>
            <sz val="8"/>
            <color indexed="81"/>
            <rFont val="Tahoma"/>
            <family val="2"/>
          </rPr>
          <t>Bij rode driehoekjes staat toelichting
Op blauwe tekst kunt u klikken met de muis voor toelichting.</t>
        </r>
      </text>
    </comment>
    <comment ref="B7" authorId="0" shapeId="0">
      <text>
        <r>
          <rPr>
            <sz val="8"/>
            <color indexed="81"/>
            <rFont val="Tahoma"/>
            <family val="2"/>
          </rPr>
          <t>De index voor arbeidskosten kunnen in de onderstaande tabel worden berekend.</t>
        </r>
      </text>
    </comment>
    <comment ref="B8" authorId="0" shapeId="0">
      <text>
        <r>
          <rPr>
            <sz val="8"/>
            <color indexed="81"/>
            <rFont val="Tahoma"/>
            <family val="2"/>
          </rPr>
          <t>De index voor brandstofkosten</t>
        </r>
      </text>
    </comment>
    <comment ref="B9" authorId="0" shapeId="0">
      <text>
        <r>
          <rPr>
            <sz val="8"/>
            <color indexed="81"/>
            <rFont val="Tahoma"/>
            <family val="2"/>
          </rPr>
          <t>Prijswijziging hulpstoffen, zoals bijvoorbeeld prijs van het touw bij persen.</t>
        </r>
      </text>
    </comment>
    <comment ref="B10" authorId="0" shapeId="0">
      <text>
        <r>
          <rPr>
            <sz val="8"/>
            <color indexed="81"/>
            <rFont val="Tahoma"/>
            <family val="2"/>
          </rPr>
          <t>Het verschil in rentepercentage: Oftewel huidig rentepercentage minus die van vorig jaar.</t>
        </r>
      </text>
    </comment>
    <comment ref="B11" authorId="0" shapeId="0">
      <text>
        <r>
          <rPr>
            <sz val="8"/>
            <color indexed="81"/>
            <rFont val="Tahoma"/>
            <family val="2"/>
          </rPr>
          <t>De indexkosten voor de prijs van de machine. De prijs is de vervangingswaarde.</t>
        </r>
      </text>
    </comment>
    <comment ref="F11" authorId="0" shapeId="0">
      <text>
        <r>
          <rPr>
            <sz val="8"/>
            <color indexed="81"/>
            <rFont val="Tahoma"/>
            <family val="2"/>
          </rPr>
          <t>Berekening: Kostenaandeel keer (index machines plus wijziging rente%)</t>
        </r>
      </text>
    </comment>
  </commentList>
</comments>
</file>

<file path=xl/sharedStrings.xml><?xml version="1.0" encoding="utf-8"?>
<sst xmlns="http://schemas.openxmlformats.org/spreadsheetml/2006/main" count="33" uniqueCount="30">
  <si>
    <t>Omschrijving:</t>
  </si>
  <si>
    <t>[Vul hier de activiteit in]</t>
  </si>
  <si>
    <t>Tarief</t>
  </si>
  <si>
    <t>Aandeel in de kosten</t>
  </si>
  <si>
    <t>Kosten index</t>
  </si>
  <si>
    <t>Prijs index</t>
  </si>
  <si>
    <t>Tarief vorig jaar:</t>
  </si>
  <si>
    <t>Arbeidskosten</t>
  </si>
  <si>
    <t>Brandstof</t>
  </si>
  <si>
    <t>Hulpstoffen</t>
  </si>
  <si>
    <t>Wijziging rentepercentage</t>
  </si>
  <si>
    <t>Vervangingswaarde / jaarkosten</t>
  </si>
  <si>
    <t>Berekenen van de arbeidskostenindex:</t>
  </si>
  <si>
    <t>Soort dienstverband:</t>
  </si>
  <si>
    <t>Totaal index</t>
  </si>
  <si>
    <t>* contracten voor onbepaalde tijd</t>
  </si>
  <si>
    <t>* contracten voor bepaalde tijd</t>
  </si>
  <si>
    <t>Toelichting</t>
  </si>
  <si>
    <t>De systematiek voor de berekening van de index is als volgt:
1) Bereken het aandeel arbeidskosten in het tarief
    Als tarief € 70 bedraagt en de arbeidskosten zijn € 35,00 / 
    uur dan is het aandeel 50 %.
2) Bereken zo ook de aandeel voor brandstof
3) Ingeval van meegeleverde hulpstoffen (touw bij persen 
    bijvoorbeeld), kan ook dit ingevuld worden.
4) Het kostenaandeel voor prijs machine of
    vervangingswaarde is het resterende deel;
   dus 100 % minus de som van de eerste drie</t>
  </si>
  <si>
    <t>Kostenindex</t>
  </si>
  <si>
    <t xml:space="preserve">Vul hierin de kostenstijging van het afgelopen jaar. </t>
  </si>
  <si>
    <t>De totaal index wordt berekend door het kostenaandeel maal de index. Het kostenaandeel in kosten is dus de wegingsfactor.</t>
  </si>
  <si>
    <t>Arbeidskostenindex</t>
  </si>
  <si>
    <t>In deze tabel kan aan de hand van de verhouding arbeidscontacten voor bepaalde en onbepaalde tijd de arbeidskostenindex worden berekend. Door het verschil in WW-premie kan een verschil optreden tussen de indexering van arbeidskosten tussen cotracten voor onbepaalde en bepaalde overeenkomsten.</t>
  </si>
  <si>
    <t>Op grond van de vervangingswaarde worden de jaarkosten berekend in onze berekeningssystematiek. Kortom, het uitgangspunt is dat alle kostenstijging gelijke tred houden met de kostenstijging van de machines.
De index is gemiddeld ca. 2,0% voor 2020 t.o.v. 2019. De variatie tussen machines is groot (0 - 5%).
Er wordt alleen nog als extra gevraagd om de wijziging in het rentepercentage op te geven. 
De totale kostenindex voor de machine wordt vastgesteld door de opgegeven index bij de "prijs machines" + de wijziging in rentepercentage.</t>
  </si>
  <si>
    <t xml:space="preserve">Nieuw tarief </t>
  </si>
  <si>
    <t>Indexberekening</t>
  </si>
  <si>
    <t xml:space="preserve">Prijsindex: </t>
  </si>
  <si>
    <t>Totaal</t>
  </si>
  <si>
    <t>Aandeel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</si>
</sst>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00_-"/>
    <numFmt numFmtId="165" formatCode="0.0%"/>
    <numFmt numFmtId="166" formatCode="_-[$€-2]\ * #,##0.00_-;_-[$€-2]\ * #,##0.00\-;_-[$€-2]\ * &quot;-&quot;??_-"/>
  </numFmts>
  <fonts count="16">
    <font>
      <sz val="11"/>
      <color theme="1"/>
      <name val="Calibri"/>
      <family val="2"/>
      <scheme val="minor"/>
    </font>
    <font>
      <sz val="11"/>
      <color theme="1"/>
      <name val="Calibri"/>
      <family val="2"/>
      <scheme val="minor"/>
    </font>
    <font>
      <sz val="10"/>
      <name val="Univers"/>
      <family val="2"/>
    </font>
    <font>
      <sz val="11"/>
      <color rgb="FF0B3B60"/>
      <name val="Calibri"/>
      <family val="2"/>
      <scheme val="minor"/>
    </font>
    <font>
      <b/>
      <sz val="14"/>
      <color theme="0"/>
      <name val="Calibri"/>
      <family val="2"/>
      <scheme val="minor"/>
    </font>
    <font>
      <b/>
      <i/>
      <sz val="11"/>
      <color rgb="FF0B3B60"/>
      <name val="Calibri"/>
      <family val="2"/>
      <scheme val="minor"/>
    </font>
    <font>
      <u/>
      <sz val="10"/>
      <color indexed="12"/>
      <name val="Times New Roman"/>
      <family val="1"/>
    </font>
    <font>
      <u/>
      <sz val="11"/>
      <color rgb="FF0000FF"/>
      <name val="Calibri"/>
      <family val="2"/>
      <scheme val="minor"/>
    </font>
    <font>
      <u/>
      <sz val="11"/>
      <color rgb="FF0B3B60"/>
      <name val="Calibri"/>
      <family val="2"/>
      <scheme val="minor"/>
    </font>
    <font>
      <sz val="11"/>
      <color rgb="FF0000FF"/>
      <name val="Calibri"/>
      <family val="2"/>
      <scheme val="minor"/>
    </font>
    <font>
      <b/>
      <sz val="11"/>
      <color rgb="FF0B3B60"/>
      <name val="Calibri"/>
      <family val="2"/>
      <scheme val="minor"/>
    </font>
    <font>
      <b/>
      <u val="doubleAccounting"/>
      <sz val="11"/>
      <color rgb="FF0B3B60"/>
      <name val="Calibri"/>
      <family val="2"/>
      <scheme val="minor"/>
    </font>
    <font>
      <b/>
      <u val="double"/>
      <sz val="11"/>
      <color rgb="FF0B3B60"/>
      <name val="Calibri"/>
      <family val="2"/>
      <scheme val="minor"/>
    </font>
    <font>
      <b/>
      <u/>
      <sz val="11"/>
      <color theme="0"/>
      <name val="Calibri"/>
      <family val="2"/>
      <scheme val="minor"/>
    </font>
    <font>
      <u/>
      <sz val="11"/>
      <color theme="0"/>
      <name val="Calibri"/>
      <family val="2"/>
      <scheme val="minor"/>
    </font>
    <font>
      <sz val="8"/>
      <color indexed="81"/>
      <name val="Tahoma"/>
      <family val="2"/>
    </font>
  </fonts>
  <fills count="7">
    <fill>
      <patternFill patternType="none"/>
    </fill>
    <fill>
      <patternFill patternType="gray125"/>
    </fill>
    <fill>
      <patternFill patternType="solid">
        <fgColor rgb="FFEBEAE6"/>
        <bgColor indexed="64"/>
      </patternFill>
    </fill>
    <fill>
      <patternFill patternType="solid">
        <fgColor theme="0"/>
        <bgColor indexed="64"/>
      </patternFill>
    </fill>
    <fill>
      <patternFill patternType="solid">
        <fgColor rgb="FF0B3B60"/>
        <bgColor indexed="64"/>
      </patternFill>
    </fill>
    <fill>
      <patternFill patternType="solid">
        <fgColor rgb="FFA5B8C7"/>
        <bgColor indexed="64"/>
      </patternFill>
    </fill>
    <fill>
      <patternFill patternType="solid">
        <fgColor rgb="FF1DCAD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cellStyleXfs>
  <cellXfs count="76">
    <xf numFmtId="0" fontId="0" fillId="0" borderId="0" xfId="0"/>
    <xf numFmtId="0" fontId="3" fillId="2" borderId="0" xfId="2" applyFont="1" applyFill="1" applyProtection="1"/>
    <xf numFmtId="0" fontId="3" fillId="3" borderId="4" xfId="0" applyFont="1" applyFill="1" applyBorder="1" applyProtection="1">
      <protection hidden="1"/>
    </xf>
    <xf numFmtId="0" fontId="3" fillId="3" borderId="5" xfId="2" applyFont="1" applyFill="1" applyBorder="1" applyProtection="1"/>
    <xf numFmtId="0" fontId="3" fillId="3" borderId="2" xfId="2" applyFont="1" applyFill="1" applyBorder="1" applyAlignment="1" applyProtection="1">
      <alignment vertical="top"/>
    </xf>
    <xf numFmtId="0" fontId="3" fillId="3" borderId="9" xfId="2" applyFont="1" applyFill="1" applyBorder="1" applyProtection="1"/>
    <xf numFmtId="164" fontId="3" fillId="5" borderId="10" xfId="2" applyNumberFormat="1" applyFont="1" applyFill="1" applyBorder="1" applyAlignment="1" applyProtection="1">
      <alignment vertical="top"/>
      <protection locked="0"/>
    </xf>
    <xf numFmtId="0" fontId="8" fillId="3" borderId="11" xfId="3" applyFont="1" applyFill="1" applyBorder="1" applyAlignment="1" applyProtection="1">
      <alignment vertical="top" wrapText="1"/>
    </xf>
    <xf numFmtId="0" fontId="8" fillId="3" borderId="0" xfId="3" applyFont="1" applyFill="1" applyBorder="1" applyAlignment="1" applyProtection="1">
      <alignment vertical="top" wrapText="1"/>
    </xf>
    <xf numFmtId="0" fontId="8" fillId="3" borderId="12" xfId="3" applyFont="1" applyFill="1" applyBorder="1" applyAlignment="1" applyProtection="1">
      <alignment vertical="top" wrapText="1"/>
    </xf>
    <xf numFmtId="0" fontId="3" fillId="3" borderId="9" xfId="0" applyFont="1" applyFill="1" applyBorder="1" applyAlignment="1" applyProtection="1">
      <alignment horizontal="left"/>
    </xf>
    <xf numFmtId="164" fontId="3" fillId="5" borderId="13" xfId="0" applyNumberFormat="1" applyFont="1" applyFill="1" applyBorder="1" applyAlignment="1" applyProtection="1">
      <alignment horizontal="right"/>
      <protection locked="0"/>
    </xf>
    <xf numFmtId="165" fontId="3" fillId="3" borderId="0" xfId="1" applyNumberFormat="1" applyFont="1" applyFill="1" applyBorder="1" applyProtection="1"/>
    <xf numFmtId="165" fontId="3" fillId="5" borderId="14" xfId="1" applyNumberFormat="1" applyFont="1" applyFill="1" applyBorder="1" applyProtection="1">
      <protection locked="0"/>
    </xf>
    <xf numFmtId="165" fontId="3" fillId="3" borderId="12" xfId="1" applyNumberFormat="1" applyFont="1" applyFill="1" applyBorder="1" applyProtection="1"/>
    <xf numFmtId="164" fontId="3" fillId="5" borderId="15" xfId="0" applyNumberFormat="1" applyFont="1" applyFill="1" applyBorder="1" applyAlignment="1" applyProtection="1">
      <alignment horizontal="right"/>
      <protection locked="0"/>
    </xf>
    <xf numFmtId="165" fontId="3" fillId="5" borderId="16" xfId="1" applyNumberFormat="1" applyFont="1" applyFill="1" applyBorder="1" applyProtection="1">
      <protection locked="0"/>
    </xf>
    <xf numFmtId="164" fontId="3" fillId="5" borderId="17" xfId="0" applyNumberFormat="1" applyFont="1" applyFill="1" applyBorder="1" applyAlignment="1" applyProtection="1">
      <alignment horizontal="right"/>
      <protection locked="0"/>
    </xf>
    <xf numFmtId="0" fontId="3" fillId="3" borderId="11" xfId="0" applyFont="1" applyFill="1" applyBorder="1" applyAlignment="1" applyProtection="1">
      <alignment horizontal="left"/>
    </xf>
    <xf numFmtId="164" fontId="3" fillId="3" borderId="11" xfId="0" applyNumberFormat="1" applyFont="1" applyFill="1" applyBorder="1" applyAlignment="1" applyProtection="1">
      <alignment horizontal="right"/>
    </xf>
    <xf numFmtId="165" fontId="9" fillId="5" borderId="16" xfId="1" applyNumberFormat="1" applyFont="1" applyFill="1" applyBorder="1" applyProtection="1">
      <protection locked="0"/>
    </xf>
    <xf numFmtId="0" fontId="7" fillId="3" borderId="11" xfId="3" applyFont="1" applyFill="1" applyBorder="1" applyAlignment="1" applyProtection="1"/>
    <xf numFmtId="164" fontId="8" fillId="3" borderId="11" xfId="3" applyNumberFormat="1" applyFont="1" applyFill="1" applyBorder="1" applyAlignment="1" applyProtection="1">
      <alignment horizontal="left"/>
    </xf>
    <xf numFmtId="165" fontId="8" fillId="3" borderId="0" xfId="1" applyNumberFormat="1" applyFont="1" applyFill="1" applyBorder="1" applyProtection="1"/>
    <xf numFmtId="165" fontId="3" fillId="5" borderId="18" xfId="1" applyNumberFormat="1" applyFont="1" applyFill="1" applyBorder="1" applyProtection="1">
      <protection locked="0"/>
    </xf>
    <xf numFmtId="165" fontId="8" fillId="3" borderId="12" xfId="1" applyNumberFormat="1" applyFont="1" applyFill="1" applyBorder="1" applyProtection="1"/>
    <xf numFmtId="0" fontId="3" fillId="3" borderId="11" xfId="2" applyFont="1" applyFill="1" applyBorder="1" applyProtection="1"/>
    <xf numFmtId="164" fontId="3" fillId="3" borderId="19" xfId="2" applyNumberFormat="1" applyFont="1" applyFill="1" applyBorder="1" applyProtection="1"/>
    <xf numFmtId="0" fontId="3" fillId="3" borderId="0" xfId="2" applyFont="1" applyFill="1" applyBorder="1" applyProtection="1"/>
    <xf numFmtId="0" fontId="3" fillId="3" borderId="12" xfId="2" applyFont="1" applyFill="1" applyBorder="1" applyProtection="1"/>
    <xf numFmtId="0" fontId="10" fillId="3" borderId="18" xfId="2" applyFont="1" applyFill="1" applyBorder="1" applyAlignment="1" applyProtection="1">
      <alignment vertical="center"/>
    </xf>
    <xf numFmtId="166" fontId="11" fillId="3" borderId="20" xfId="2" applyNumberFormat="1" applyFont="1" applyFill="1" applyBorder="1" applyAlignment="1" applyProtection="1">
      <alignment vertical="center"/>
    </xf>
    <xf numFmtId="165" fontId="12" fillId="3" borderId="22" xfId="1" applyNumberFormat="1" applyFont="1" applyFill="1" applyBorder="1" applyAlignment="1" applyProtection="1">
      <alignment vertical="center"/>
    </xf>
    <xf numFmtId="0" fontId="13" fillId="4" borderId="1" xfId="3" applyFont="1" applyFill="1" applyBorder="1" applyAlignment="1" applyProtection="1">
      <alignment horizontal="left"/>
    </xf>
    <xf numFmtId="0" fontId="14" fillId="4" borderId="2" xfId="3" applyFont="1" applyFill="1" applyBorder="1" applyAlignment="1" applyProtection="1">
      <alignment horizontal="left"/>
    </xf>
    <xf numFmtId="0" fontId="8" fillId="4" borderId="4" xfId="3" applyFont="1" applyFill="1" applyBorder="1" applyAlignment="1" applyProtection="1">
      <alignment horizontal="left"/>
    </xf>
    <xf numFmtId="0" fontId="3" fillId="3" borderId="4" xfId="2" applyFont="1" applyFill="1" applyBorder="1" applyProtection="1"/>
    <xf numFmtId="0" fontId="3" fillId="3" borderId="6" xfId="2" applyFont="1" applyFill="1" applyBorder="1" applyAlignment="1" applyProtection="1">
      <alignment horizontal="right" vertical="top" wrapText="1"/>
    </xf>
    <xf numFmtId="0" fontId="3" fillId="3" borderId="7" xfId="2" applyFont="1" applyFill="1" applyBorder="1" applyAlignment="1" applyProtection="1">
      <alignment horizontal="right" vertical="top" wrapText="1"/>
    </xf>
    <xf numFmtId="0" fontId="3" fillId="3" borderId="8" xfId="2" applyFont="1" applyFill="1" applyBorder="1" applyAlignment="1" applyProtection="1">
      <alignment horizontal="right" vertical="top" wrapText="1"/>
    </xf>
    <xf numFmtId="0" fontId="3" fillId="3" borderId="14" xfId="2" applyFont="1" applyFill="1" applyBorder="1" applyProtection="1"/>
    <xf numFmtId="165" fontId="3" fillId="5" borderId="23" xfId="1" applyNumberFormat="1" applyFont="1" applyFill="1" applyBorder="1" applyProtection="1">
      <protection locked="0"/>
    </xf>
    <xf numFmtId="10" fontId="3" fillId="5" borderId="24" xfId="1" applyNumberFormat="1" applyFont="1" applyFill="1" applyBorder="1" applyProtection="1">
      <protection locked="0"/>
    </xf>
    <xf numFmtId="165" fontId="3" fillId="3" borderId="25" xfId="1" applyNumberFormat="1" applyFont="1" applyFill="1" applyBorder="1" applyProtection="1"/>
    <xf numFmtId="0" fontId="3" fillId="3" borderId="16" xfId="2" applyFont="1" applyFill="1" applyBorder="1" applyProtection="1"/>
    <xf numFmtId="165" fontId="3" fillId="5" borderId="26" xfId="1" applyNumberFormat="1" applyFont="1" applyFill="1" applyBorder="1" applyProtection="1">
      <protection locked="0"/>
    </xf>
    <xf numFmtId="10" fontId="3" fillId="5" borderId="27" xfId="1" applyNumberFormat="1" applyFont="1" applyFill="1" applyBorder="1" applyProtection="1">
      <protection locked="0"/>
    </xf>
    <xf numFmtId="165" fontId="3" fillId="3" borderId="28" xfId="1" applyNumberFormat="1" applyFont="1" applyFill="1" applyBorder="1" applyProtection="1"/>
    <xf numFmtId="165" fontId="3" fillId="3" borderId="26" xfId="2" applyNumberFormat="1" applyFont="1" applyFill="1" applyBorder="1" applyProtection="1"/>
    <xf numFmtId="0" fontId="3" fillId="3" borderId="27" xfId="2" applyFont="1" applyFill="1" applyBorder="1" applyProtection="1"/>
    <xf numFmtId="165" fontId="10" fillId="3" borderId="28" xfId="1" applyNumberFormat="1" applyFont="1" applyFill="1" applyBorder="1" applyProtection="1"/>
    <xf numFmtId="0" fontId="3" fillId="3" borderId="17" xfId="2" applyFont="1" applyFill="1" applyBorder="1" applyProtection="1"/>
    <xf numFmtId="0" fontId="3" fillId="3" borderId="29" xfId="2" applyFont="1" applyFill="1" applyBorder="1" applyProtection="1"/>
    <xf numFmtId="0" fontId="3" fillId="3" borderId="30" xfId="2" applyFont="1" applyFill="1" applyBorder="1" applyProtection="1"/>
    <xf numFmtId="0" fontId="3" fillId="3" borderId="31" xfId="2" applyFont="1" applyFill="1" applyBorder="1" applyProtection="1"/>
    <xf numFmtId="0" fontId="7" fillId="3" borderId="18" xfId="3" applyFont="1" applyFill="1" applyBorder="1" applyAlignment="1" applyProtection="1">
      <alignment vertical="top" wrapText="1"/>
    </xf>
    <xf numFmtId="0" fontId="3" fillId="3" borderId="1" xfId="2" applyFont="1" applyFill="1" applyBorder="1" applyAlignment="1" applyProtection="1">
      <alignment horizontal="left" vertical="top" wrapText="1"/>
    </xf>
    <xf numFmtId="0" fontId="3" fillId="3" borderId="2" xfId="2" applyFont="1" applyFill="1" applyBorder="1" applyAlignment="1" applyProtection="1">
      <alignment horizontal="left" vertical="top" wrapText="1"/>
    </xf>
    <xf numFmtId="0" fontId="3" fillId="3" borderId="3" xfId="2" applyFont="1" applyFill="1" applyBorder="1" applyAlignment="1" applyProtection="1">
      <alignment horizontal="left" vertical="top" wrapText="1"/>
    </xf>
    <xf numFmtId="0" fontId="3" fillId="3" borderId="1" xfId="2" applyFont="1" applyFill="1" applyBorder="1" applyAlignment="1" applyProtection="1">
      <alignment horizontal="center"/>
    </xf>
    <xf numFmtId="0" fontId="3" fillId="3" borderId="2" xfId="2" applyFont="1" applyFill="1" applyBorder="1" applyAlignment="1" applyProtection="1">
      <alignment horizontal="center"/>
    </xf>
    <xf numFmtId="0" fontId="3" fillId="3" borderId="3" xfId="2" applyFont="1" applyFill="1" applyBorder="1" applyAlignment="1" applyProtection="1">
      <alignment horizontal="center"/>
    </xf>
    <xf numFmtId="0" fontId="5" fillId="5" borderId="1" xfId="0" applyFont="1" applyFill="1" applyBorder="1" applyAlignment="1" applyProtection="1">
      <protection locked="0"/>
    </xf>
    <xf numFmtId="0" fontId="3" fillId="5" borderId="2" xfId="0" applyFont="1" applyFill="1" applyBorder="1" applyAlignment="1" applyProtection="1">
      <protection locked="0"/>
    </xf>
    <xf numFmtId="0" fontId="3" fillId="5" borderId="3" xfId="0" applyFont="1" applyFill="1" applyBorder="1" applyAlignment="1"/>
    <xf numFmtId="0" fontId="10" fillId="3" borderId="21" xfId="2" applyFont="1" applyFill="1" applyBorder="1" applyAlignment="1" applyProtection="1">
      <alignment horizontal="right" vertical="center"/>
    </xf>
    <xf numFmtId="0" fontId="10" fillId="3" borderId="21" xfId="0" applyFont="1" applyFill="1" applyBorder="1" applyAlignment="1">
      <alignment horizontal="right" vertical="center"/>
    </xf>
    <xf numFmtId="0" fontId="10" fillId="6" borderId="1" xfId="2" applyFont="1" applyFill="1" applyBorder="1" applyAlignment="1" applyProtection="1">
      <alignment horizontal="left"/>
    </xf>
    <xf numFmtId="0" fontId="10" fillId="6" borderId="2" xfId="2" applyFont="1" applyFill="1" applyBorder="1" applyAlignment="1" applyProtection="1">
      <alignment horizontal="left"/>
    </xf>
    <xf numFmtId="0" fontId="10" fillId="6" borderId="3" xfId="2" applyFont="1" applyFill="1" applyBorder="1" applyAlignment="1" applyProtection="1">
      <alignment horizontal="left"/>
    </xf>
    <xf numFmtId="0" fontId="4" fillId="4" borderId="1" xfId="2" applyFont="1" applyFill="1" applyBorder="1" applyAlignment="1" applyProtection="1">
      <alignment horizontal="left" vertical="top"/>
    </xf>
    <xf numFmtId="0" fontId="4" fillId="4" borderId="2" xfId="2" applyFont="1" applyFill="1" applyBorder="1" applyAlignment="1" applyProtection="1">
      <alignment horizontal="left" vertical="top"/>
    </xf>
    <xf numFmtId="0" fontId="4" fillId="4" borderId="3" xfId="2" applyFont="1" applyFill="1" applyBorder="1" applyAlignment="1" applyProtection="1">
      <alignment horizontal="left" vertical="top"/>
    </xf>
    <xf numFmtId="0" fontId="3" fillId="0" borderId="0" xfId="0" applyFont="1" applyAlignment="1">
      <alignment wrapText="1"/>
    </xf>
    <xf numFmtId="0" fontId="3" fillId="0" borderId="0" xfId="0" applyNumberFormat="1" applyFont="1" applyAlignment="1">
      <alignment vertical="top" wrapText="1"/>
    </xf>
    <xf numFmtId="0" fontId="3" fillId="0" borderId="0" xfId="0" applyFont="1" applyAlignment="1">
      <alignment vertical="top" wrapText="1"/>
    </xf>
  </cellXfs>
  <cellStyles count="4">
    <cellStyle name="Hyperlink" xfId="3" builtinId="8"/>
    <cellStyle name="Procent" xfId="1" builtinId="5"/>
    <cellStyle name="Standaard" xfId="0" builtinId="0"/>
    <cellStyle name="Standaard_Werkmap1" xfId="2"/>
  </cellStyles>
  <dxfs count="0"/>
  <tableStyles count="0" defaultTableStyle="TableStyleMedium2" defaultPivotStyle="PivotStyleLight16"/>
  <colors>
    <mruColors>
      <color rgb="FF0B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161925</xdr:rowOff>
    </xdr:from>
    <xdr:to>
      <xdr:col>2</xdr:col>
      <xdr:colOff>369941</xdr:colOff>
      <xdr:row>1</xdr:row>
      <xdr:rowOff>933450</xdr:rowOff>
    </xdr:to>
    <xdr:pic>
      <xdr:nvPicPr>
        <xdr:cNvPr id="2" name="Afbeelding 1" descr="Cumela Nieuwsbrief">
          <a:extLst>
            <a:ext uri="{FF2B5EF4-FFF2-40B4-BE49-F238E27FC236}">
              <a16:creationId xmlns:a16="http://schemas.microsoft.com/office/drawing/2014/main" id="{D2C3E5FB-9BE7-481B-94A8-8025AD66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52425"/>
          <a:ext cx="2351141"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tabSelected="1" topLeftCell="A22" workbookViewId="0">
      <selection activeCell="B30" sqref="B30"/>
    </sheetView>
  </sheetViews>
  <sheetFormatPr defaultColWidth="12" defaultRowHeight="15"/>
  <cols>
    <col min="1" max="1" width="1.7109375" style="1" customWidth="1"/>
    <col min="2" max="2" width="31.42578125" style="1" customWidth="1"/>
    <col min="3" max="3" width="12.28515625" style="1" customWidth="1"/>
    <col min="4" max="4" width="10.5703125" style="1" customWidth="1"/>
    <col min="5" max="5" width="11.85546875" style="1" customWidth="1"/>
    <col min="6" max="6" width="10.28515625" style="1" customWidth="1"/>
    <col min="7" max="7" width="10" style="1" customWidth="1"/>
    <col min="8" max="8" width="28.42578125" style="1" customWidth="1"/>
    <col min="9" max="16384" width="12" style="1"/>
  </cols>
  <sheetData>
    <row r="1" spans="2:6" ht="15" customHeight="1"/>
    <row r="2" spans="2:6" ht="81" customHeight="1">
      <c r="B2" s="59"/>
      <c r="C2" s="60"/>
      <c r="D2" s="60"/>
      <c r="E2" s="60"/>
      <c r="F2" s="61"/>
    </row>
    <row r="3" spans="2:6" ht="18.75">
      <c r="B3" s="70" t="s">
        <v>26</v>
      </c>
      <c r="C3" s="71"/>
      <c r="D3" s="71"/>
      <c r="E3" s="71"/>
      <c r="F3" s="72"/>
    </row>
    <row r="4" spans="2:6">
      <c r="B4" s="2" t="s">
        <v>0</v>
      </c>
      <c r="C4" s="62" t="s">
        <v>1</v>
      </c>
      <c r="D4" s="63"/>
      <c r="E4" s="63"/>
      <c r="F4" s="64"/>
    </row>
    <row r="5" spans="2:6" ht="30">
      <c r="B5" s="3"/>
      <c r="C5" s="4" t="s">
        <v>2</v>
      </c>
      <c r="D5" s="74" t="s">
        <v>3</v>
      </c>
      <c r="E5" s="73" t="s">
        <v>4</v>
      </c>
      <c r="F5" s="75" t="s">
        <v>5</v>
      </c>
    </row>
    <row r="6" spans="2:6">
      <c r="B6" s="5" t="s">
        <v>6</v>
      </c>
      <c r="C6" s="6"/>
      <c r="D6" s="7"/>
      <c r="E6" s="8"/>
      <c r="F6" s="9"/>
    </row>
    <row r="7" spans="2:6">
      <c r="B7" s="10" t="s">
        <v>7</v>
      </c>
      <c r="C7" s="11"/>
      <c r="D7" s="12" t="str">
        <f>IF($C$6&gt;0,C7/$C$6,"")</f>
        <v/>
      </c>
      <c r="E7" s="13"/>
      <c r="F7" s="14" t="str">
        <f>IF(D7="","",D7*E7)</f>
        <v/>
      </c>
    </row>
    <row r="8" spans="2:6">
      <c r="B8" s="10" t="s">
        <v>8</v>
      </c>
      <c r="C8" s="15"/>
      <c r="D8" s="12" t="str">
        <f>IF($C$6&gt;0,C8/$C$6,"")</f>
        <v/>
      </c>
      <c r="E8" s="16"/>
      <c r="F8" s="14" t="str">
        <f>IF(D8="","",D8*E8)</f>
        <v/>
      </c>
    </row>
    <row r="9" spans="2:6">
      <c r="B9" s="10" t="s">
        <v>9</v>
      </c>
      <c r="C9" s="17"/>
      <c r="D9" s="12" t="str">
        <f>IF($C$6&gt;0,C9/$C$6,"")</f>
        <v/>
      </c>
      <c r="E9" s="16"/>
      <c r="F9" s="14" t="str">
        <f>IF(D9="","",D9*E9)</f>
        <v/>
      </c>
    </row>
    <row r="10" spans="2:6">
      <c r="B10" s="18" t="s">
        <v>10</v>
      </c>
      <c r="C10" s="19"/>
      <c r="D10" s="12"/>
      <c r="E10" s="20"/>
      <c r="F10" s="14"/>
    </row>
    <row r="11" spans="2:6">
      <c r="B11" s="21" t="s">
        <v>11</v>
      </c>
      <c r="C11" s="22"/>
      <c r="D11" s="23" t="str">
        <f>IF(SUM(D7:D9)=0,"",D12-D7-D8-D9)</f>
        <v/>
      </c>
      <c r="E11" s="24"/>
      <c r="F11" s="25" t="str">
        <f>IF(D11="","",D11*(E11+E10))</f>
        <v/>
      </c>
    </row>
    <row r="12" spans="2:6">
      <c r="B12" s="26"/>
      <c r="C12" s="27"/>
      <c r="D12" s="12">
        <v>1</v>
      </c>
      <c r="E12" s="28"/>
      <c r="F12" s="29"/>
    </row>
    <row r="13" spans="2:6" ht="17.25">
      <c r="B13" s="30" t="s">
        <v>25</v>
      </c>
      <c r="C13" s="31" t="str">
        <f>IF(AND(C6=0,F13=0),"",C6*(1+F13))</f>
        <v/>
      </c>
      <c r="D13" s="65" t="s">
        <v>27</v>
      </c>
      <c r="E13" s="66"/>
      <c r="F13" s="32">
        <f>SUM(F7:F11)</f>
        <v>0</v>
      </c>
    </row>
    <row r="15" spans="2:6">
      <c r="B15" s="33" t="s">
        <v>12</v>
      </c>
      <c r="C15" s="34"/>
      <c r="D15" s="34"/>
      <c r="E15" s="35"/>
    </row>
    <row r="16" spans="2:6" ht="30">
      <c r="B16" s="36" t="s">
        <v>13</v>
      </c>
      <c r="C16" s="37" t="s">
        <v>29</v>
      </c>
      <c r="D16" s="38" t="s">
        <v>4</v>
      </c>
      <c r="E16" s="39" t="s">
        <v>14</v>
      </c>
    </row>
    <row r="17" spans="2:7">
      <c r="B17" s="40" t="s">
        <v>15</v>
      </c>
      <c r="C17" s="41"/>
      <c r="D17" s="42"/>
      <c r="E17" s="43" t="str">
        <f>IF(C17="","",C17*D17)</f>
        <v/>
      </c>
    </row>
    <row r="18" spans="2:7">
      <c r="B18" s="44" t="s">
        <v>16</v>
      </c>
      <c r="C18" s="45"/>
      <c r="D18" s="46"/>
      <c r="E18" s="47" t="str">
        <f>IF(C18="","",C18*D18)</f>
        <v/>
      </c>
    </row>
    <row r="19" spans="2:7">
      <c r="B19" s="44" t="s">
        <v>28</v>
      </c>
      <c r="C19" s="48">
        <f>SUM(C17:C18)</f>
        <v>0</v>
      </c>
      <c r="D19" s="49"/>
      <c r="E19" s="50">
        <f>SUM(E17:E18)</f>
        <v>0</v>
      </c>
    </row>
    <row r="20" spans="2:7">
      <c r="B20" s="51"/>
      <c r="C20" s="52"/>
      <c r="D20" s="53"/>
      <c r="E20" s="54"/>
    </row>
    <row r="22" spans="2:7" ht="15" customHeight="1">
      <c r="B22" s="67" t="s">
        <v>17</v>
      </c>
      <c r="C22" s="68"/>
      <c r="D22" s="68"/>
      <c r="E22" s="68"/>
      <c r="F22" s="68"/>
      <c r="G22" s="69"/>
    </row>
    <row r="23" spans="2:7" ht="153.75" customHeight="1">
      <c r="B23" s="55" t="s">
        <v>3</v>
      </c>
      <c r="C23" s="56" t="s">
        <v>18</v>
      </c>
      <c r="D23" s="57"/>
      <c r="E23" s="57"/>
      <c r="F23" s="57"/>
      <c r="G23" s="58"/>
    </row>
    <row r="24" spans="2:7" ht="15.75" customHeight="1">
      <c r="B24" s="55" t="s">
        <v>19</v>
      </c>
      <c r="C24" s="56" t="s">
        <v>20</v>
      </c>
      <c r="D24" s="57"/>
      <c r="E24" s="57"/>
      <c r="F24" s="57"/>
      <c r="G24" s="58"/>
    </row>
    <row r="25" spans="2:7" ht="48.75" customHeight="1">
      <c r="B25" s="55" t="s">
        <v>5</v>
      </c>
      <c r="C25" s="56" t="s">
        <v>21</v>
      </c>
      <c r="D25" s="57"/>
      <c r="E25" s="57"/>
      <c r="F25" s="57"/>
      <c r="G25" s="58"/>
    </row>
    <row r="26" spans="2:7" ht="94.5" customHeight="1">
      <c r="B26" s="55" t="s">
        <v>22</v>
      </c>
      <c r="C26" s="56" t="s">
        <v>23</v>
      </c>
      <c r="D26" s="57"/>
      <c r="E26" s="57"/>
      <c r="F26" s="57"/>
      <c r="G26" s="58"/>
    </row>
    <row r="27" spans="2:7" ht="165.75" customHeight="1">
      <c r="B27" s="55" t="str">
        <f>B11</f>
        <v>Vervangingswaarde / jaarkosten</v>
      </c>
      <c r="C27" s="56" t="s">
        <v>24</v>
      </c>
      <c r="D27" s="57"/>
      <c r="E27" s="57"/>
      <c r="F27" s="57"/>
      <c r="G27" s="58"/>
    </row>
  </sheetData>
  <mergeCells count="10">
    <mergeCell ref="C24:G24"/>
    <mergeCell ref="C25:G25"/>
    <mergeCell ref="C26:G26"/>
    <mergeCell ref="C27:G27"/>
    <mergeCell ref="B2:F2"/>
    <mergeCell ref="B3:F3"/>
    <mergeCell ref="C4:F4"/>
    <mergeCell ref="D13:E13"/>
    <mergeCell ref="B22:G22"/>
    <mergeCell ref="C23:G23"/>
  </mergeCells>
  <hyperlinks>
    <hyperlink ref="B23" location="Index!D5" display="Aandeel in de kosten"/>
    <hyperlink ref="B24" location="Index!E6" display="Kostenindex"/>
    <hyperlink ref="B25" location="Index!F4" display="Prijs index"/>
    <hyperlink ref="B15" location="Index!B26" display="Berekenen van de arbeidskostenindex:"/>
    <hyperlink ref="B26" location="Index!C15" display="Arbeidskostenindex"/>
    <hyperlink ref="B11" location="Index!B27" display="Vervangingswaarde / jaarkosten"/>
    <hyperlink ref="B27" location="Index!E10" display="Index!E10"/>
  </hyperlink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Index berekening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de Swart</dc:creator>
  <cp:lastModifiedBy>Herma van den Pol</cp:lastModifiedBy>
  <dcterms:created xsi:type="dcterms:W3CDTF">2021-06-24T14:17:27Z</dcterms:created>
  <dcterms:modified xsi:type="dcterms:W3CDTF">2021-08-17T13:10:04Z</dcterms:modified>
</cp:coreProperties>
</file>